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ata_A\Deacons2017\FinanceCourse_2021\"/>
    </mc:Choice>
  </mc:AlternateContent>
  <xr:revisionPtr revIDLastSave="0" documentId="13_ncr:1_{55CA5597-ECFF-43FD-ABEB-0F097FA30E70}" xr6:coauthVersionLast="47" xr6:coauthVersionMax="47" xr10:uidLastSave="{00000000-0000-0000-0000-000000000000}"/>
  <bookViews>
    <workbookView xWindow="-108" yWindow="-108" windowWidth="23256" windowHeight="12456" xr2:uid="{C8F5A506-6BD4-4074-89E7-67D69D0F2C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H27" i="1"/>
  <c r="J27" i="1"/>
  <c r="J25" i="1"/>
  <c r="H25" i="1" s="1"/>
  <c r="J23" i="1"/>
  <c r="H23" i="1" s="1"/>
  <c r="J21" i="1"/>
  <c r="H21" i="1" s="1"/>
  <c r="J19" i="1"/>
  <c r="H19" i="1" s="1"/>
  <c r="J17" i="1"/>
  <c r="H17" i="1" s="1"/>
  <c r="J15" i="1"/>
  <c r="H15" i="1" s="1"/>
  <c r="J30" i="1"/>
  <c r="D21" i="1"/>
  <c r="D19" i="1"/>
  <c r="D15" i="1"/>
  <c r="D17" i="1"/>
  <c r="D30" i="1" l="1"/>
  <c r="H30" i="1"/>
  <c r="J33" i="1"/>
  <c r="H33" i="1" s="1"/>
  <c r="F33" i="1"/>
  <c r="D33" i="1"/>
</calcChain>
</file>

<file path=xl/sharedStrings.xml><?xml version="1.0" encoding="utf-8"?>
<sst xmlns="http://schemas.openxmlformats.org/spreadsheetml/2006/main" count="46" uniqueCount="25">
  <si>
    <t>BASIC BUDGETING   2025</t>
  </si>
  <si>
    <t>Author Henry M Coleman MBA, PMP</t>
  </si>
  <si>
    <t>SAVINGS</t>
  </si>
  <si>
    <t>TOTAL OUTGOING</t>
  </si>
  <si>
    <t>OUTGOING</t>
  </si>
  <si>
    <t>INCOMING - WEEKLY</t>
  </si>
  <si>
    <t>Recommended</t>
  </si>
  <si>
    <t>Actual</t>
  </si>
  <si>
    <t>Weekly</t>
  </si>
  <si>
    <t>Monthly</t>
  </si>
  <si>
    <t>Annual</t>
  </si>
  <si>
    <t xml:space="preserve"> Percentage</t>
  </si>
  <si>
    <t>FOOD 10%</t>
  </si>
  <si>
    <t>HOUSING  40%</t>
  </si>
  <si>
    <t>TRANSPORTATION  15%</t>
  </si>
  <si>
    <t>TITHES  10%</t>
  </si>
  <si>
    <t>AMOUNT OVER/UNDER</t>
  </si>
  <si>
    <t xml:space="preserve"> </t>
  </si>
  <si>
    <t>Grocery, Restaurant, Lunch</t>
  </si>
  <si>
    <t>Mortgage, rent, maintenance</t>
  </si>
  <si>
    <t>Car, insurance,  gas, maintenance</t>
  </si>
  <si>
    <t>BILLS</t>
  </si>
  <si>
    <t>Car loans, Utilities, Phone, Internet/TV</t>
  </si>
  <si>
    <t xml:space="preserve">DISCRETIONARY </t>
  </si>
  <si>
    <t>Movies, entertainment, gifts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</si>
</sst>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44" fontId="6" fillId="0" borderId="0" xfId="1" applyFont="1"/>
    <xf numFmtId="44" fontId="2" fillId="0" borderId="0" xfId="1" applyFont="1"/>
    <xf numFmtId="44" fontId="5" fillId="0" borderId="0" xfId="1" applyFont="1"/>
    <xf numFmtId="44" fontId="0" fillId="0" borderId="0" xfId="1" applyFont="1"/>
    <xf numFmtId="0" fontId="7" fillId="0" borderId="0" xfId="0" applyFont="1"/>
    <xf numFmtId="0" fontId="8" fillId="0" borderId="0" xfId="0" applyFont="1"/>
    <xf numFmtId="44" fontId="0" fillId="2" borderId="0" xfId="1" applyFont="1" applyFill="1"/>
    <xf numFmtId="44" fontId="5" fillId="2" borderId="0" xfId="1" applyFont="1" applyFill="1"/>
    <xf numFmtId="0" fontId="4" fillId="2" borderId="0" xfId="0" applyFont="1" applyFill="1"/>
    <xf numFmtId="15" fontId="0" fillId="0" borderId="0" xfId="1" applyNumberFormat="1" applyFont="1"/>
    <xf numFmtId="0" fontId="0" fillId="2" borderId="0" xfId="0" applyFill="1"/>
    <xf numFmtId="0" fontId="2" fillId="2" borderId="0" xfId="0" applyFont="1" applyFill="1"/>
    <xf numFmtId="7" fontId="0" fillId="0" borderId="0" xfId="1" applyNumberFormat="1" applyFont="1"/>
    <xf numFmtId="7" fontId="0" fillId="2" borderId="0" xfId="1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9F2FC-F098-4878-922F-80399001943C}">
  <sheetPr>
    <pageSetUpPr fitToPage="1"/>
  </sheetPr>
  <dimension ref="B3:R33"/>
  <sheetViews>
    <sheetView tabSelected="1" topLeftCell="A15" workbookViewId="0">
      <selection activeCell="J30" sqref="J30"/>
    </sheetView>
  </sheetViews>
  <sheetFormatPr defaultRowHeight="14.4" x14ac:dyDescent="0.3"/>
  <cols>
    <col min="2" max="2" width="30.5546875" customWidth="1"/>
    <col min="4" max="4" width="12.21875" style="8" customWidth="1"/>
    <col min="5" max="5" width="14.21875" customWidth="1"/>
    <col min="6" max="6" width="10.33203125" style="8" bestFit="1" customWidth="1"/>
    <col min="8" max="8" width="10.21875" style="11" bestFit="1" customWidth="1"/>
    <col min="10" max="10" width="11.21875" style="8" bestFit="1" customWidth="1"/>
  </cols>
  <sheetData>
    <row r="3" spans="2:14" ht="28.8" x14ac:dyDescent="0.55000000000000004">
      <c r="D3" s="5" t="s">
        <v>0</v>
      </c>
      <c r="E3" s="4"/>
      <c r="F3" s="5"/>
    </row>
    <row r="4" spans="2:14" ht="28.8" x14ac:dyDescent="0.55000000000000004">
      <c r="D4" s="5" t="s">
        <v>1</v>
      </c>
      <c r="E4" s="4"/>
      <c r="F4" s="5"/>
      <c r="J4" s="14">
        <v>45746</v>
      </c>
    </row>
    <row r="5" spans="2:14" ht="28.8" x14ac:dyDescent="0.55000000000000004">
      <c r="D5" s="5"/>
      <c r="E5" s="4"/>
      <c r="F5" s="5"/>
    </row>
    <row r="6" spans="2:14" ht="31.2" x14ac:dyDescent="0.6">
      <c r="D6" s="6" t="s">
        <v>5</v>
      </c>
      <c r="E6" s="1"/>
      <c r="G6" s="13">
        <v>850</v>
      </c>
    </row>
    <row r="8" spans="2:14" ht="18" x14ac:dyDescent="0.35">
      <c r="D8" s="7"/>
      <c r="E8" s="3"/>
      <c r="F8" s="7" t="s">
        <v>8</v>
      </c>
      <c r="G8" s="3"/>
      <c r="H8" s="12" t="s">
        <v>9</v>
      </c>
      <c r="I8" s="3"/>
      <c r="J8" s="7" t="s">
        <v>10</v>
      </c>
      <c r="K8" s="3"/>
      <c r="L8" s="3" t="s">
        <v>17</v>
      </c>
      <c r="M8" s="3"/>
      <c r="N8" s="3" t="s">
        <v>17</v>
      </c>
    </row>
    <row r="9" spans="2:14" ht="18" x14ac:dyDescent="0.35">
      <c r="D9" s="12" t="s">
        <v>11</v>
      </c>
      <c r="E9" s="3"/>
      <c r="F9" s="7"/>
      <c r="G9" s="3"/>
      <c r="H9" s="12"/>
      <c r="I9" s="3"/>
      <c r="J9" s="7"/>
      <c r="K9" s="3"/>
      <c r="L9" s="3"/>
      <c r="M9" s="3"/>
      <c r="N9" s="3"/>
    </row>
    <row r="10" spans="2:14" ht="18" x14ac:dyDescent="0.35">
      <c r="D10" s="12" t="s">
        <v>6</v>
      </c>
      <c r="E10" s="3"/>
      <c r="F10" s="12" t="s">
        <v>7</v>
      </c>
      <c r="G10" s="3"/>
      <c r="H10" s="12"/>
      <c r="I10" s="3"/>
      <c r="J10" s="7"/>
      <c r="K10" s="3"/>
      <c r="L10" s="3"/>
      <c r="M10" s="3"/>
      <c r="N10" s="3"/>
    </row>
    <row r="12" spans="2:14" ht="21" x14ac:dyDescent="0.4">
      <c r="B12" s="1" t="s">
        <v>4</v>
      </c>
    </row>
    <row r="15" spans="2:14" x14ac:dyDescent="0.3">
      <c r="B15" s="15" t="s">
        <v>12</v>
      </c>
      <c r="D15" s="8">
        <f>G6*0.1</f>
        <v>85</v>
      </c>
      <c r="F15" s="8">
        <v>75</v>
      </c>
      <c r="H15" s="11">
        <f>J15/12</f>
        <v>325</v>
      </c>
      <c r="J15" s="8">
        <f>F15*52</f>
        <v>3900</v>
      </c>
    </row>
    <row r="16" spans="2:14" x14ac:dyDescent="0.3">
      <c r="B16" s="9" t="s">
        <v>18</v>
      </c>
    </row>
    <row r="17" spans="2:18" x14ac:dyDescent="0.3">
      <c r="B17" s="15" t="s">
        <v>13</v>
      </c>
      <c r="D17" s="8">
        <f>G6*0.4</f>
        <v>340</v>
      </c>
      <c r="F17" s="8">
        <v>250</v>
      </c>
      <c r="H17" s="11">
        <f>J17/12</f>
        <v>1083.3333333333333</v>
      </c>
      <c r="J17" s="8">
        <f>F17*52</f>
        <v>13000</v>
      </c>
    </row>
    <row r="18" spans="2:18" x14ac:dyDescent="0.3">
      <c r="B18" s="9" t="s">
        <v>19</v>
      </c>
    </row>
    <row r="19" spans="2:18" x14ac:dyDescent="0.3">
      <c r="B19" s="15" t="s">
        <v>14</v>
      </c>
      <c r="D19" s="8">
        <f>G6*0.15</f>
        <v>127.5</v>
      </c>
      <c r="F19" s="8">
        <v>50</v>
      </c>
      <c r="H19" s="11">
        <f>J19/12</f>
        <v>216.66666666666666</v>
      </c>
      <c r="J19" s="8">
        <f>F19*52</f>
        <v>2600</v>
      </c>
    </row>
    <row r="20" spans="2:18" x14ac:dyDescent="0.3">
      <c r="B20" s="9" t="s">
        <v>20</v>
      </c>
    </row>
    <row r="21" spans="2:18" x14ac:dyDescent="0.3">
      <c r="B21" s="15" t="s">
        <v>15</v>
      </c>
      <c r="D21" s="8">
        <f>G6*0.1</f>
        <v>85</v>
      </c>
      <c r="F21" s="8">
        <v>50</v>
      </c>
      <c r="H21" s="11">
        <f>J21/12</f>
        <v>216.66666666666666</v>
      </c>
      <c r="J21" s="8">
        <f>F21*52</f>
        <v>2600</v>
      </c>
    </row>
    <row r="23" spans="2:18" x14ac:dyDescent="0.3">
      <c r="B23" s="15" t="s">
        <v>21</v>
      </c>
      <c r="D23" s="8">
        <v>200</v>
      </c>
      <c r="F23" s="8">
        <v>175</v>
      </c>
      <c r="H23" s="11">
        <f>J23/12</f>
        <v>758.33333333333337</v>
      </c>
      <c r="J23" s="8">
        <f>F23*52</f>
        <v>9100</v>
      </c>
    </row>
    <row r="24" spans="2:18" x14ac:dyDescent="0.3">
      <c r="B24" s="9" t="s">
        <v>22</v>
      </c>
    </row>
    <row r="25" spans="2:18" x14ac:dyDescent="0.3">
      <c r="B25" s="15" t="s">
        <v>2</v>
      </c>
      <c r="D25" s="8">
        <v>100</v>
      </c>
      <c r="F25" s="8">
        <v>100</v>
      </c>
      <c r="H25" s="11">
        <f>J25/12</f>
        <v>433.33333333333331</v>
      </c>
      <c r="J25" s="8">
        <f>F25*52</f>
        <v>5200</v>
      </c>
    </row>
    <row r="27" spans="2:18" x14ac:dyDescent="0.3">
      <c r="B27" s="15" t="s">
        <v>23</v>
      </c>
      <c r="D27" s="8">
        <v>100</v>
      </c>
      <c r="F27" s="8">
        <v>100</v>
      </c>
      <c r="H27" s="11">
        <f>J27/12</f>
        <v>433.33333333333331</v>
      </c>
      <c r="J27" s="8">
        <f>F27*52</f>
        <v>5200</v>
      </c>
    </row>
    <row r="28" spans="2:18" ht="18" x14ac:dyDescent="0.35">
      <c r="B28" s="10" t="s">
        <v>24</v>
      </c>
    </row>
    <row r="29" spans="2:18" ht="18" x14ac:dyDescent="0.35">
      <c r="B29" s="2"/>
    </row>
    <row r="30" spans="2:18" ht="18" x14ac:dyDescent="0.35">
      <c r="B30" s="2" t="s">
        <v>3</v>
      </c>
      <c r="D30" s="8">
        <f>SUM(D14:D27)</f>
        <v>1037.5</v>
      </c>
      <c r="F30" s="8">
        <f>SUM(F14:F27)</f>
        <v>800</v>
      </c>
      <c r="G30" t="s">
        <v>17</v>
      </c>
      <c r="H30" s="11">
        <f>J30/12</f>
        <v>3466.6666666666665</v>
      </c>
      <c r="I30" t="s">
        <v>17</v>
      </c>
      <c r="J30" s="8">
        <f>F30*52</f>
        <v>41600</v>
      </c>
      <c r="K30" t="s">
        <v>17</v>
      </c>
      <c r="L30" t="s">
        <v>17</v>
      </c>
      <c r="M30" t="s">
        <v>17</v>
      </c>
      <c r="N30" t="s">
        <v>17</v>
      </c>
      <c r="O30" t="s">
        <v>17</v>
      </c>
      <c r="P30" t="s">
        <v>17</v>
      </c>
      <c r="Q30" t="s">
        <v>17</v>
      </c>
      <c r="R30" t="s">
        <v>17</v>
      </c>
    </row>
    <row r="31" spans="2:18" ht="18" x14ac:dyDescent="0.35">
      <c r="B31" s="2"/>
    </row>
    <row r="33" spans="2:18" ht="21" x14ac:dyDescent="0.4">
      <c r="B33" s="16" t="s">
        <v>16</v>
      </c>
      <c r="D33" s="8">
        <f>G6-D30</f>
        <v>-187.5</v>
      </c>
      <c r="F33" s="17">
        <f>G6-F30</f>
        <v>50</v>
      </c>
      <c r="G33" t="s">
        <v>17</v>
      </c>
      <c r="H33" s="18">
        <f>J33/12</f>
        <v>216.66666666666666</v>
      </c>
      <c r="I33" t="s">
        <v>17</v>
      </c>
      <c r="J33" s="18">
        <f>G6*52-J30</f>
        <v>2600</v>
      </c>
      <c r="K33" t="s">
        <v>17</v>
      </c>
      <c r="L33" t="s">
        <v>17</v>
      </c>
      <c r="M33" t="s">
        <v>17</v>
      </c>
      <c r="N33" t="s">
        <v>17</v>
      </c>
      <c r="O33" t="s">
        <v>17</v>
      </c>
      <c r="P33" t="s">
        <v>17</v>
      </c>
      <c r="Q33" t="s">
        <v>17</v>
      </c>
      <c r="R33" t="s">
        <v>17</v>
      </c>
    </row>
  </sheetData>
  <printOptions gridLines="1"/>
  <pageMargins left="0.7" right="0.7" top="0.75" bottom="0.75" header="0.3" footer="0.3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Coleman</dc:creator>
  <cp:lastModifiedBy>Henry Coleman</cp:lastModifiedBy>
  <cp:lastPrinted>2025-03-30T02:50:49Z</cp:lastPrinted>
  <dcterms:created xsi:type="dcterms:W3CDTF">2025-03-28T15:38:12Z</dcterms:created>
  <dcterms:modified xsi:type="dcterms:W3CDTF">2025-03-30T20:39:06Z</dcterms:modified>
</cp:coreProperties>
</file>